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工程量清单明细表" sheetId="2" r:id="rId1"/>
    <sheet name="项目预算汇总表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<sst xmlns="http://schemas.openxmlformats.org/spreadsheetml/2006/main" count="158" uniqueCount="119">
  <si>
    <t>序号</t>
  </si>
  <si>
    <t>分部分项工程名称</t>
  </si>
  <si>
    <t>项目特征描述</t>
  </si>
  <si>
    <t>单位</t>
  </si>
  <si>
    <t>工程量</t>
  </si>
  <si>
    <t>一</t>
  </si>
  <si>
    <t>形式设计费</t>
  </si>
  <si>
    <t>概念设计</t>
  </si>
  <si>
    <t>展厅整体空间概念、视觉风格设计，含概念方案、效果图、材料样板</t>
  </si>
  <si>
    <t>项</t>
  </si>
  <si>
    <t>方案设计</t>
  </si>
  <si>
    <t>深化空间布局、展陈流线、功能分区设计，含平立面图、材料清单</t>
  </si>
  <si>
    <t>施工图设计</t>
  </si>
  <si>
    <t>全套施工图纸绘制，含装修、电气、展柜等专业图纸</t>
  </si>
  <si>
    <t>二</t>
  </si>
  <si>
    <t>内容设计费</t>
  </si>
  <si>
    <t>概念大纲编制</t>
  </si>
  <si>
    <t>展览主题、叙事流线、内容框架策划，含大纲文本、展陈逻辑图</t>
  </si>
  <si>
    <t>展览文本撰写</t>
  </si>
  <si>
    <t>展板文案、展品说明、多媒体脚本撰写，含文本校对、润色</t>
  </si>
  <si>
    <t>展品选择与论证</t>
  </si>
  <si>
    <t>展品遴选、展陈方式规划、展品运输与布展方案</t>
  </si>
  <si>
    <t>内容审核与调整</t>
  </si>
  <si>
    <t>专家评审、内容优化调整</t>
  </si>
  <si>
    <t>三</t>
  </si>
  <si>
    <t>基础装修工程</t>
  </si>
  <si>
    <t>地面工程</t>
  </si>
  <si>
    <t>地面基层找平、防滑石材/自流平/地毯铺贴，含材料、人工、辅料</t>
  </si>
  <si>
    <t>㎡</t>
  </si>
  <si>
    <t>墙面工程</t>
  </si>
  <si>
    <t>墙面基层处理、乳胶漆+木饰面+艺术涂料施工，含材料、人工、辅料</t>
  </si>
  <si>
    <t>顶面工程</t>
  </si>
  <si>
    <t>轻钢龙骨石膏板吊顶、造型吊顶、涂料施工，含材料、人工、辅料</t>
  </si>
  <si>
    <t>隔墙工程</t>
  </si>
  <si>
    <t>轻钢龙骨+阻燃板基层隔墙、玻璃隔断，含材料、人工</t>
  </si>
  <si>
    <t>强弱电管线预埋</t>
  </si>
  <si>
    <t>含桥架、线管、底盒、管线敷设，含材料、人工</t>
  </si>
  <si>
    <t>四</t>
  </si>
  <si>
    <t>陈列布展费</t>
  </si>
  <si>
    <t>展览装饰工程</t>
  </si>
  <si>
    <t>展墙制作</t>
  </si>
  <si>
    <t>定制展墙、造型展板制作安装，含材料、人工</t>
  </si>
  <si>
    <t>展台展架</t>
  </si>
  <si>
    <t>标准展台、陈列架制作安装，含材料、人工</t>
  </si>
  <si>
    <t>组</t>
  </si>
  <si>
    <t>异形造型</t>
  </si>
  <si>
    <t>弧形墙、艺术造型制作安装，含材料、人工</t>
  </si>
  <si>
    <t>图文版面制作</t>
  </si>
  <si>
    <t>高清UV喷绘、亚克力版面制作安装，含材料、人工</t>
  </si>
  <si>
    <t>标识导视系统</t>
  </si>
  <si>
    <t>入口标识、导向标识、展品标签等制作安装</t>
  </si>
  <si>
    <t>展陈配套家具</t>
  </si>
  <si>
    <t>洽谈桌椅、服务台、储物家具等制作安装</t>
  </si>
  <si>
    <t>美工类</t>
  </si>
  <si>
    <t>展板画面设计制作</t>
  </si>
  <si>
    <t>图文展板、信息面板设计制作，含画面设计、喷绘、安装</t>
  </si>
  <si>
    <t>灯箱画面</t>
  </si>
  <si>
    <t>发光灯箱画面设计制作安装，含光源、画面</t>
  </si>
  <si>
    <t>立体字/发光字</t>
  </si>
  <si>
    <t>主题标题字、立体标识字制作安装</t>
  </si>
  <si>
    <t>美工安装费</t>
  </si>
  <si>
    <t>画面安装、陈设布置、现场人工</t>
  </si>
  <si>
    <t>雕塑类</t>
  </si>
  <si>
    <t>主题雕塑（大型）</t>
  </si>
  <si>
    <t>玻璃钢/不锈钢材质定制主题雕塑，含设计、制作、安装</t>
  </si>
  <si>
    <t>艺术装置类</t>
  </si>
  <si>
    <t>艺术装置</t>
  </si>
  <si>
    <t>综合材料艺术装置，含设计、制作、安装</t>
  </si>
  <si>
    <t>场景布置</t>
  </si>
  <si>
    <t>场景复原/微缩景观</t>
  </si>
  <si>
    <t>历史场景复原、微缩景观制作安装，含模型、场景搭建</t>
  </si>
  <si>
    <t>景观绿化布置</t>
  </si>
  <si>
    <t>绿植、景观小品、枯山水等景观布置</t>
  </si>
  <si>
    <t>场景道具</t>
  </si>
  <si>
    <t>历史道具、陈设道具制作与布置</t>
  </si>
  <si>
    <t>五</t>
  </si>
  <si>
    <t>多媒体系统费</t>
  </si>
  <si>
    <t>硬件设备</t>
  </si>
  <si>
    <t>LED大屏显示系统</t>
  </si>
  <si>
    <t>P1.8小间距LED大屏，含屏体、钢结构、发送卡、安装</t>
  </si>
  <si>
    <t>触控一体机</t>
  </si>
  <si>
    <t>65-86英寸触控一体机，含设备、安装、调试</t>
  </si>
  <si>
    <t>台</t>
  </si>
  <si>
    <t>投影系统（含融合）</t>
  </si>
  <si>
    <t>工程投影机+投影融合系统，含设备、安装、调试</t>
  </si>
  <si>
    <t>套</t>
  </si>
  <si>
    <t>互动投影系统</t>
  </si>
  <si>
    <t>地面/墙面互动投影系统，含设备、软件、安装调试</t>
  </si>
  <si>
    <t>全景展示台</t>
  </si>
  <si>
    <t>360°全景展示台，含设备、内容、安装调试</t>
  </si>
  <si>
    <t>音响系统</t>
  </si>
  <si>
    <t>分区扩声音响系统，含音箱、功放、调音台、安装</t>
  </si>
  <si>
    <t>中控系统</t>
  </si>
  <si>
    <t>多媒体集中控制系统，含主机、控制面板、安装调试</t>
  </si>
  <si>
    <t>网络设备</t>
  </si>
  <si>
    <t>交换机、无线AP、路由器等网络设备，含安装</t>
  </si>
  <si>
    <t>强弱电机柜</t>
  </si>
  <si>
    <t>标准强弱电机柜，含UPS电源、配电、安装</t>
  </si>
  <si>
    <t>软件及内容制作</t>
  </si>
  <si>
    <t>影片制作</t>
  </si>
  <si>
    <t>4K三维/实拍影片制作，含脚本、拍摄、剪辑、特效</t>
  </si>
  <si>
    <t>分钟</t>
  </si>
  <si>
    <t>互动软件定制</t>
  </si>
  <si>
    <t>触控查询、互动体验软件定制开发，含设计、开发、测试</t>
  </si>
  <si>
    <t>数字沙盘内容</t>
  </si>
  <si>
    <t>三维数字沙盘内容制作，含建模、动画、交互开发</t>
  </si>
  <si>
    <t>中控系统软件</t>
  </si>
  <si>
    <t>中控系统控制软件定制开发，含界面、逻辑、调试</t>
  </si>
  <si>
    <t>多媒体内容集成</t>
  </si>
  <si>
    <t>所有多媒体内容的集成、调试、优化、验收</t>
  </si>
  <si>
    <t>成都武侯祠博物馆明良千古展厅项目（防火分区二） 预算汇总表</t>
  </si>
  <si>
    <t>展厅面积：935.93㎡  室内层高：4m  总预算：¥6,590,000.00元</t>
  </si>
  <si>
    <t>费用类别</t>
  </si>
  <si>
    <t>预算金额（元）</t>
  </si>
  <si>
    <t>占总预算比例</t>
  </si>
  <si>
    <t>基础装修工程费</t>
  </si>
  <si>
    <t>陈列布展工程费</t>
  </si>
  <si>
    <t>不可预见费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</si>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</sst>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4"/>
      <color rgb="FFFFFFFF"/>
      <name val="微软雅黑"/>
      <charset val="134"/>
    </font>
    <font>
      <sz val="11"/>
      <color rgb="FF000000"/>
      <name val="等线"/>
      <charset val="134"/>
    </font>
    <font>
      <sz val="10"/>
      <color rgb="FF333333"/>
      <name val="微软雅黑"/>
      <charset val="134"/>
    </font>
    <font>
      <b/>
      <sz val="11"/>
      <color rgb="FFFFFFFF"/>
      <name val="微软雅黑"/>
      <charset val="134"/>
    </font>
    <font>
      <b/>
      <sz val="11"/>
      <color rgb="FF1F1F1F"/>
      <name val="微软雅黑"/>
      <charset val="134"/>
    </font>
    <font>
      <b/>
      <sz val="14"/>
      <color rgb="FF000000"/>
      <name val="微软雅黑"/>
      <charset val="134"/>
    </font>
    <font>
      <b/>
      <sz val="11"/>
      <color rgb="FF000000"/>
      <name val="等线"/>
      <charset val="134"/>
    </font>
    <font>
      <b/>
      <sz val="11"/>
      <color rgb="FF000000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B5B5B5"/>
      </left>
      <right style="thin">
        <color rgb="FFB5B5B5"/>
      </right>
      <top style="thin">
        <color rgb="FFB5B5B5"/>
      </top>
      <bottom style="thin">
        <color rgb="FFB5B5B5"/>
      </bottom>
      <diagonal/>
    </border>
    <border>
      <left/>
      <right/>
      <top style="thin">
        <color rgb="FFB5B5B5"/>
      </top>
      <bottom style="thin">
        <color rgb="FFB5B5B5"/>
      </bottom>
      <diagonal/>
    </border>
    <border>
      <left/>
      <right style="thin">
        <color rgb="FFB5B5B5"/>
      </right>
      <top style="thin">
        <color rgb="FFB5B5B5"/>
      </top>
      <bottom style="thin">
        <color rgb="FFB5B5B5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9" applyNumberFormat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9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27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/>
    <xf numFmtId="0" fontId="2" fillId="0" borderId="3" xfId="0" applyFont="1" applyBorder="1" applyAlignment="1"/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4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4" fontId="3" fillId="5" borderId="1" xfId="0" applyNumberFormat="1" applyFont="1" applyFill="1" applyBorder="1" applyAlignment="1">
      <alignment horizontal="right" vertical="center" wrapText="1"/>
    </xf>
    <xf numFmtId="10" fontId="3" fillId="5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10" fontId="3" fillId="0" borderId="1" xfId="0" applyNumberFormat="1" applyFont="1" applyBorder="1" applyAlignment="1">
      <alignment horizontal="righ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4" fontId="5" fillId="6" borderId="1" xfId="0" applyNumberFormat="1" applyFont="1" applyFill="1" applyBorder="1" applyAlignment="1">
      <alignment horizontal="right" vertical="center" wrapText="1"/>
    </xf>
    <xf numFmtId="10" fontId="5" fillId="6" borderId="1" xfId="0" applyNumberFormat="1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2" fontId="8" fillId="0" borderId="5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19050</xdr:colOff>
      <xdr:row>0</xdr:row>
      <xdr:rowOff>19050</xdr:rowOff>
    </xdr:from>
    <xdr:to>
      <xdr:col>0</xdr:col>
      <xdr:colOff>1257300</xdr:colOff>
      <xdr:row>2</xdr:row>
      <xdr:rowOff>38100</xdr:rowOff>
    </xdr:to>
    <xdr:pic>
      <xdr:nvPicPr>
        <xdr:cNvPr id="2" name="Picture 2" descr="mrPtqg"/>
        <xdr:cNvPicPr/>
      </xdr:nvPicPr>
      <xdr:blipFill>
        <a:blip r:embed="rId1"/>
        <a:stretch>
          <a:fillRect/>
        </a:stretch>
      </xdr:blipFill>
      <xdr:spPr>
        <a:xfrm>
          <a:off x="19050" y="19050"/>
          <a:ext cx="1238250" cy="45085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54"/>
  <sheetViews>
    <sheetView tabSelected="1" topLeftCell="A21" workbookViewId="0">
      <selection activeCell="A59" sqref="A59"/>
    </sheetView>
  </sheetViews>
  <sheetFormatPr defaultColWidth="8" defaultRowHeight="14.25" outlineLevelCol="4"/>
  <cols>
    <col min="1" max="1" width="8" customWidth="1"/>
    <col min="2" max="2" width="23" customWidth="1"/>
    <col min="3" max="3" width="52" customWidth="1"/>
    <col min="4" max="4" width="8" customWidth="1"/>
    <col min="5" max="5" width="16.625" customWidth="1"/>
  </cols>
  <sheetData>
    <row r="1" ht="17" customHeight="1" spans="1: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</row>
    <row r="2" ht="17" customHeight="1" spans="1:5">
      <c r="A2" s="20" t="s">
        <v>5</v>
      </c>
      <c r="B2" s="21" t="s">
        <v>6</v>
      </c>
      <c r="C2" s="22"/>
      <c r="D2" s="20"/>
      <c r="E2" s="23"/>
    </row>
    <row r="3" ht="17" customHeight="1" spans="1:5">
      <c r="A3" s="24">
        <v>1</v>
      </c>
      <c r="B3" s="25" t="s">
        <v>7</v>
      </c>
      <c r="C3" s="25" t="s">
        <v>8</v>
      </c>
      <c r="D3" s="24" t="s">
        <v>9</v>
      </c>
      <c r="E3" s="26">
        <v>1</v>
      </c>
    </row>
    <row r="4" ht="17" customHeight="1" spans="1:5">
      <c r="A4" s="24">
        <v>2</v>
      </c>
      <c r="B4" s="25" t="s">
        <v>10</v>
      </c>
      <c r="C4" s="25" t="s">
        <v>11</v>
      </c>
      <c r="D4" s="24" t="s">
        <v>9</v>
      </c>
      <c r="E4" s="26">
        <v>1</v>
      </c>
    </row>
    <row r="5" ht="17" customHeight="1" spans="1:5">
      <c r="A5" s="24">
        <v>3</v>
      </c>
      <c r="B5" s="25" t="s">
        <v>12</v>
      </c>
      <c r="C5" s="25" t="s">
        <v>13</v>
      </c>
      <c r="D5" s="24" t="s">
        <v>9</v>
      </c>
      <c r="E5" s="26">
        <v>1</v>
      </c>
    </row>
    <row r="6" ht="17" customHeight="1" spans="1:5">
      <c r="A6" s="24" t="s">
        <v>14</v>
      </c>
      <c r="B6" s="25" t="s">
        <v>15</v>
      </c>
      <c r="C6" s="25"/>
      <c r="D6" s="24"/>
      <c r="E6" s="26"/>
    </row>
    <row r="7" ht="17" customHeight="1" spans="1:5">
      <c r="A7" s="24">
        <v>4</v>
      </c>
      <c r="B7" s="25" t="s">
        <v>16</v>
      </c>
      <c r="C7" s="25" t="s">
        <v>17</v>
      </c>
      <c r="D7" s="24" t="s">
        <v>9</v>
      </c>
      <c r="E7" s="26">
        <v>1</v>
      </c>
    </row>
    <row r="8" ht="17" customHeight="1" spans="1:5">
      <c r="A8" s="24">
        <v>5</v>
      </c>
      <c r="B8" s="25" t="s">
        <v>18</v>
      </c>
      <c r="C8" s="25" t="s">
        <v>19</v>
      </c>
      <c r="D8" s="24" t="s">
        <v>9</v>
      </c>
      <c r="E8" s="26">
        <v>1</v>
      </c>
    </row>
    <row r="9" ht="17" customHeight="1" spans="1:5">
      <c r="A9" s="24">
        <v>6</v>
      </c>
      <c r="B9" s="25" t="s">
        <v>20</v>
      </c>
      <c r="C9" s="25" t="s">
        <v>21</v>
      </c>
      <c r="D9" s="24" t="s">
        <v>9</v>
      </c>
      <c r="E9" s="26">
        <v>1</v>
      </c>
    </row>
    <row r="10" ht="17" customHeight="1" spans="1:5">
      <c r="A10" s="24">
        <v>7</v>
      </c>
      <c r="B10" s="25" t="s">
        <v>22</v>
      </c>
      <c r="C10" s="25" t="s">
        <v>23</v>
      </c>
      <c r="D10" s="24" t="s">
        <v>9</v>
      </c>
      <c r="E10" s="26">
        <v>1</v>
      </c>
    </row>
    <row r="11" ht="17" customHeight="1" spans="1:5">
      <c r="A11" s="24" t="s">
        <v>24</v>
      </c>
      <c r="B11" s="25" t="s">
        <v>25</v>
      </c>
      <c r="C11" s="25"/>
      <c r="D11" s="24"/>
      <c r="E11" s="26"/>
    </row>
    <row r="12" ht="17" customHeight="1" spans="1:5">
      <c r="A12" s="24">
        <v>8</v>
      </c>
      <c r="B12" s="25" t="s">
        <v>26</v>
      </c>
      <c r="C12" s="25" t="s">
        <v>27</v>
      </c>
      <c r="D12" s="24" t="s">
        <v>28</v>
      </c>
      <c r="E12" s="26">
        <v>935.93</v>
      </c>
    </row>
    <row r="13" ht="17" customHeight="1" spans="1:5">
      <c r="A13" s="24">
        <v>9</v>
      </c>
      <c r="B13" s="25" t="s">
        <v>29</v>
      </c>
      <c r="C13" s="25" t="s">
        <v>30</v>
      </c>
      <c r="D13" s="24" t="s">
        <v>28</v>
      </c>
      <c r="E13" s="26">
        <v>1500</v>
      </c>
    </row>
    <row r="14" ht="17" customHeight="1" spans="1:5">
      <c r="A14" s="24">
        <v>10</v>
      </c>
      <c r="B14" s="25" t="s">
        <v>31</v>
      </c>
      <c r="C14" s="25" t="s">
        <v>32</v>
      </c>
      <c r="D14" s="24" t="s">
        <v>28</v>
      </c>
      <c r="E14" s="26">
        <v>935.93</v>
      </c>
    </row>
    <row r="15" ht="17" customHeight="1" spans="1:5">
      <c r="A15" s="24">
        <v>11</v>
      </c>
      <c r="B15" s="25" t="s">
        <v>33</v>
      </c>
      <c r="C15" s="25" t="s">
        <v>34</v>
      </c>
      <c r="D15" s="24" t="s">
        <v>28</v>
      </c>
      <c r="E15" s="26">
        <v>400</v>
      </c>
    </row>
    <row r="16" ht="17" customHeight="1" spans="1:5">
      <c r="A16" s="24">
        <v>12</v>
      </c>
      <c r="B16" s="25" t="s">
        <v>35</v>
      </c>
      <c r="C16" s="25" t="s">
        <v>36</v>
      </c>
      <c r="D16" s="24" t="s">
        <v>28</v>
      </c>
      <c r="E16" s="26">
        <v>935.93</v>
      </c>
    </row>
    <row r="17" ht="17" customHeight="1" spans="1:5">
      <c r="A17" s="24" t="s">
        <v>37</v>
      </c>
      <c r="B17" s="25" t="s">
        <v>38</v>
      </c>
      <c r="C17" s="25"/>
      <c r="D17" s="24"/>
      <c r="E17" s="26"/>
    </row>
    <row r="18" ht="17" customHeight="1" spans="1:5">
      <c r="A18" s="24">
        <v>4.1</v>
      </c>
      <c r="B18" s="25" t="s">
        <v>39</v>
      </c>
      <c r="C18" s="25"/>
      <c r="D18" s="24"/>
      <c r="E18" s="26"/>
    </row>
    <row r="19" ht="17" customHeight="1" spans="1:5">
      <c r="A19" s="24">
        <v>13</v>
      </c>
      <c r="B19" s="25" t="s">
        <v>40</v>
      </c>
      <c r="C19" s="25" t="s">
        <v>41</v>
      </c>
      <c r="D19" s="24" t="s">
        <v>28</v>
      </c>
      <c r="E19" s="26">
        <v>500</v>
      </c>
    </row>
    <row r="20" ht="17" customHeight="1" spans="1:5">
      <c r="A20" s="24">
        <v>14</v>
      </c>
      <c r="B20" s="25" t="s">
        <v>42</v>
      </c>
      <c r="C20" s="25" t="s">
        <v>43</v>
      </c>
      <c r="D20" s="24" t="s">
        <v>44</v>
      </c>
      <c r="E20" s="26">
        <v>30</v>
      </c>
    </row>
    <row r="21" ht="17" customHeight="1" spans="1:5">
      <c r="A21" s="24">
        <v>15</v>
      </c>
      <c r="B21" s="25" t="s">
        <v>45</v>
      </c>
      <c r="C21" s="25" t="s">
        <v>46</v>
      </c>
      <c r="D21" s="24" t="s">
        <v>28</v>
      </c>
      <c r="E21" s="26">
        <v>150</v>
      </c>
    </row>
    <row r="22" ht="17" customHeight="1" spans="1:5">
      <c r="A22" s="24">
        <v>16</v>
      </c>
      <c r="B22" s="25" t="s">
        <v>47</v>
      </c>
      <c r="C22" s="25" t="s">
        <v>48</v>
      </c>
      <c r="D22" s="24" t="s">
        <v>28</v>
      </c>
      <c r="E22" s="26">
        <v>300</v>
      </c>
    </row>
    <row r="23" ht="17" customHeight="1" spans="1:5">
      <c r="A23" s="24">
        <v>17</v>
      </c>
      <c r="B23" s="25" t="s">
        <v>49</v>
      </c>
      <c r="C23" s="25" t="s">
        <v>50</v>
      </c>
      <c r="D23" s="24" t="s">
        <v>9</v>
      </c>
      <c r="E23" s="26">
        <v>1</v>
      </c>
    </row>
    <row r="24" ht="17" customHeight="1" spans="1:5">
      <c r="A24" s="24">
        <v>18</v>
      </c>
      <c r="B24" s="25" t="s">
        <v>51</v>
      </c>
      <c r="C24" s="25" t="s">
        <v>52</v>
      </c>
      <c r="D24" s="24" t="s">
        <v>9</v>
      </c>
      <c r="E24" s="26">
        <v>1</v>
      </c>
    </row>
    <row r="25" ht="17" customHeight="1" spans="1:5">
      <c r="A25" s="24">
        <v>4.2</v>
      </c>
      <c r="B25" s="25" t="s">
        <v>53</v>
      </c>
      <c r="C25" s="25"/>
      <c r="D25" s="24"/>
      <c r="E25" s="26"/>
    </row>
    <row r="26" ht="17" customHeight="1" spans="1:5">
      <c r="A26" s="24">
        <v>19</v>
      </c>
      <c r="B26" s="25" t="s">
        <v>54</v>
      </c>
      <c r="C26" s="25" t="s">
        <v>55</v>
      </c>
      <c r="D26" s="24" t="s">
        <v>28</v>
      </c>
      <c r="E26" s="26">
        <v>300</v>
      </c>
    </row>
    <row r="27" ht="17" customHeight="1" spans="1:5">
      <c r="A27" s="24">
        <v>20</v>
      </c>
      <c r="B27" s="25" t="s">
        <v>56</v>
      </c>
      <c r="C27" s="25" t="s">
        <v>57</v>
      </c>
      <c r="D27" s="24" t="s">
        <v>28</v>
      </c>
      <c r="E27" s="26">
        <v>80</v>
      </c>
    </row>
    <row r="28" ht="17" customHeight="1" spans="1:5">
      <c r="A28" s="24">
        <v>21</v>
      </c>
      <c r="B28" s="25" t="s">
        <v>58</v>
      </c>
      <c r="C28" s="25" t="s">
        <v>59</v>
      </c>
      <c r="D28" s="24" t="s">
        <v>9</v>
      </c>
      <c r="E28" s="26">
        <v>1</v>
      </c>
    </row>
    <row r="29" ht="17" customHeight="1" spans="1:5">
      <c r="A29" s="24">
        <v>22</v>
      </c>
      <c r="B29" s="25" t="s">
        <v>60</v>
      </c>
      <c r="C29" s="25" t="s">
        <v>61</v>
      </c>
      <c r="D29" s="24" t="s">
        <v>9</v>
      </c>
      <c r="E29" s="26">
        <v>1</v>
      </c>
    </row>
    <row r="30" ht="17" customHeight="1" spans="1:5">
      <c r="A30" s="24">
        <v>4.3</v>
      </c>
      <c r="B30" s="25" t="s">
        <v>62</v>
      </c>
      <c r="C30" s="25"/>
      <c r="D30" s="24"/>
      <c r="E30" s="26"/>
    </row>
    <row r="31" ht="17" customHeight="1" spans="1:5">
      <c r="A31" s="24">
        <v>23</v>
      </c>
      <c r="B31" s="25" t="s">
        <v>63</v>
      </c>
      <c r="C31" s="25" t="s">
        <v>64</v>
      </c>
      <c r="D31" s="24" t="s">
        <v>44</v>
      </c>
      <c r="E31" s="26">
        <v>1</v>
      </c>
    </row>
    <row r="32" ht="17" customHeight="1" spans="1:5">
      <c r="A32" s="24">
        <v>4.4</v>
      </c>
      <c r="B32" s="25" t="s">
        <v>65</v>
      </c>
      <c r="C32" s="25"/>
      <c r="D32" s="24"/>
      <c r="E32" s="26"/>
    </row>
    <row r="33" ht="17" customHeight="1" spans="1:5">
      <c r="A33" s="24">
        <v>24</v>
      </c>
      <c r="B33" s="25" t="s">
        <v>66</v>
      </c>
      <c r="C33" s="25" t="s">
        <v>67</v>
      </c>
      <c r="D33" s="24" t="s">
        <v>44</v>
      </c>
      <c r="E33" s="26">
        <v>6</v>
      </c>
    </row>
    <row r="34" ht="17" customHeight="1" spans="1:5">
      <c r="A34" s="24">
        <v>4.5</v>
      </c>
      <c r="B34" s="25" t="s">
        <v>68</v>
      </c>
      <c r="C34" s="25"/>
      <c r="D34" s="24"/>
      <c r="E34" s="26"/>
    </row>
    <row r="35" ht="17" customHeight="1" spans="1:5">
      <c r="A35" s="24">
        <v>25</v>
      </c>
      <c r="B35" s="25" t="s">
        <v>69</v>
      </c>
      <c r="C35" s="25" t="s">
        <v>70</v>
      </c>
      <c r="D35" s="24" t="s">
        <v>44</v>
      </c>
      <c r="E35" s="26">
        <v>4</v>
      </c>
    </row>
    <row r="36" ht="17" customHeight="1" spans="1:5">
      <c r="A36" s="24">
        <v>26</v>
      </c>
      <c r="B36" s="25" t="s">
        <v>71</v>
      </c>
      <c r="C36" s="25" t="s">
        <v>72</v>
      </c>
      <c r="D36" s="24" t="s">
        <v>9</v>
      </c>
      <c r="E36" s="26">
        <v>1</v>
      </c>
    </row>
    <row r="37" ht="17" customHeight="1" spans="1:5">
      <c r="A37" s="24">
        <v>27</v>
      </c>
      <c r="B37" s="25" t="s">
        <v>73</v>
      </c>
      <c r="C37" s="25" t="s">
        <v>74</v>
      </c>
      <c r="D37" s="24" t="s">
        <v>9</v>
      </c>
      <c r="E37" s="26">
        <v>1</v>
      </c>
    </row>
    <row r="38" ht="17" customHeight="1" spans="1:5">
      <c r="A38" s="24" t="s">
        <v>75</v>
      </c>
      <c r="B38" s="25" t="s">
        <v>76</v>
      </c>
      <c r="C38" s="25"/>
      <c r="D38" s="24"/>
      <c r="E38" s="26"/>
    </row>
    <row r="39" ht="17" customHeight="1" spans="1:5">
      <c r="A39" s="24">
        <v>5.1</v>
      </c>
      <c r="B39" s="25" t="s">
        <v>77</v>
      </c>
      <c r="C39" s="25"/>
      <c r="D39" s="24"/>
      <c r="E39" s="26"/>
    </row>
    <row r="40" ht="17" customHeight="1" spans="1:5">
      <c r="A40" s="24">
        <v>28</v>
      </c>
      <c r="B40" s="25" t="s">
        <v>78</v>
      </c>
      <c r="C40" s="25" t="s">
        <v>79</v>
      </c>
      <c r="D40" s="24" t="s">
        <v>28</v>
      </c>
      <c r="E40" s="26">
        <v>15</v>
      </c>
    </row>
    <row r="41" ht="17" customHeight="1" spans="1:5">
      <c r="A41" s="24">
        <v>29</v>
      </c>
      <c r="B41" s="25" t="s">
        <v>80</v>
      </c>
      <c r="C41" s="25" t="s">
        <v>81</v>
      </c>
      <c r="D41" s="24" t="s">
        <v>82</v>
      </c>
      <c r="E41" s="26">
        <v>6</v>
      </c>
    </row>
    <row r="42" ht="17" customHeight="1" spans="1:5">
      <c r="A42" s="24">
        <v>30</v>
      </c>
      <c r="B42" s="25" t="s">
        <v>83</v>
      </c>
      <c r="C42" s="25" t="s">
        <v>84</v>
      </c>
      <c r="D42" s="24" t="s">
        <v>85</v>
      </c>
      <c r="E42" s="26">
        <v>2</v>
      </c>
    </row>
    <row r="43" ht="17" customHeight="1" spans="1:5">
      <c r="A43" s="24">
        <v>31</v>
      </c>
      <c r="B43" s="25" t="s">
        <v>86</v>
      </c>
      <c r="C43" s="25" t="s">
        <v>87</v>
      </c>
      <c r="D43" s="24" t="s">
        <v>85</v>
      </c>
      <c r="E43" s="26">
        <v>7</v>
      </c>
    </row>
    <row r="44" ht="17" customHeight="1" spans="1:5">
      <c r="A44" s="24">
        <v>32</v>
      </c>
      <c r="B44" s="25" t="s">
        <v>88</v>
      </c>
      <c r="C44" s="25" t="s">
        <v>89</v>
      </c>
      <c r="D44" s="24" t="s">
        <v>85</v>
      </c>
      <c r="E44" s="26">
        <v>1</v>
      </c>
    </row>
    <row r="45" ht="17" customHeight="1" spans="1:5">
      <c r="A45" s="24">
        <v>33</v>
      </c>
      <c r="B45" s="25" t="s">
        <v>90</v>
      </c>
      <c r="C45" s="25" t="s">
        <v>91</v>
      </c>
      <c r="D45" s="24" t="s">
        <v>85</v>
      </c>
      <c r="E45" s="26">
        <v>1</v>
      </c>
    </row>
    <row r="46" ht="17" customHeight="1" spans="1:5">
      <c r="A46" s="24">
        <v>34</v>
      </c>
      <c r="B46" s="25" t="s">
        <v>92</v>
      </c>
      <c r="C46" s="25" t="s">
        <v>93</v>
      </c>
      <c r="D46" s="24" t="s">
        <v>85</v>
      </c>
      <c r="E46" s="26">
        <v>1</v>
      </c>
    </row>
    <row r="47" ht="17" customHeight="1" spans="1:5">
      <c r="A47" s="24">
        <v>35</v>
      </c>
      <c r="B47" s="25" t="s">
        <v>94</v>
      </c>
      <c r="C47" s="25" t="s">
        <v>95</v>
      </c>
      <c r="D47" s="24" t="s">
        <v>9</v>
      </c>
      <c r="E47" s="26">
        <v>1</v>
      </c>
    </row>
    <row r="48" ht="17" customHeight="1" spans="1:5">
      <c r="A48" s="24">
        <v>36</v>
      </c>
      <c r="B48" s="25" t="s">
        <v>96</v>
      </c>
      <c r="C48" s="25" t="s">
        <v>97</v>
      </c>
      <c r="D48" s="24" t="s">
        <v>85</v>
      </c>
      <c r="E48" s="26">
        <v>2</v>
      </c>
    </row>
    <row r="49" ht="17" customHeight="1" spans="1:5">
      <c r="A49" s="24">
        <v>5.2</v>
      </c>
      <c r="B49" s="25" t="s">
        <v>98</v>
      </c>
      <c r="C49" s="25"/>
      <c r="D49" s="24"/>
      <c r="E49" s="26"/>
    </row>
    <row r="50" ht="17" customHeight="1" spans="1:5">
      <c r="A50" s="24">
        <v>37</v>
      </c>
      <c r="B50" s="25" t="s">
        <v>99</v>
      </c>
      <c r="C50" s="25" t="s">
        <v>100</v>
      </c>
      <c r="D50" s="24" t="s">
        <v>101</v>
      </c>
      <c r="E50" s="26">
        <v>5</v>
      </c>
    </row>
    <row r="51" ht="17" customHeight="1" spans="1:5">
      <c r="A51" s="24">
        <v>38</v>
      </c>
      <c r="B51" s="25" t="s">
        <v>102</v>
      </c>
      <c r="C51" s="25" t="s">
        <v>103</v>
      </c>
      <c r="D51" s="24" t="s">
        <v>9</v>
      </c>
      <c r="E51" s="26">
        <v>4</v>
      </c>
    </row>
    <row r="52" ht="17" customHeight="1" spans="1:5">
      <c r="A52" s="24">
        <v>39</v>
      </c>
      <c r="B52" s="25" t="s">
        <v>104</v>
      </c>
      <c r="C52" s="25" t="s">
        <v>105</v>
      </c>
      <c r="D52" s="24" t="s">
        <v>85</v>
      </c>
      <c r="E52" s="26">
        <v>1</v>
      </c>
    </row>
    <row r="53" ht="17" customHeight="1" spans="1:5">
      <c r="A53" s="24">
        <v>40</v>
      </c>
      <c r="B53" s="25" t="s">
        <v>106</v>
      </c>
      <c r="C53" s="25" t="s">
        <v>107</v>
      </c>
      <c r="D53" s="24" t="s">
        <v>85</v>
      </c>
      <c r="E53" s="26">
        <v>1</v>
      </c>
    </row>
    <row r="54" ht="17" customHeight="1" spans="1:5">
      <c r="A54" s="24">
        <v>41</v>
      </c>
      <c r="B54" s="25" t="s">
        <v>108</v>
      </c>
      <c r="C54" s="25" t="s">
        <v>109</v>
      </c>
      <c r="D54" s="24" t="s">
        <v>9</v>
      </c>
      <c r="E54" s="26">
        <v>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12"/>
  <sheetViews>
    <sheetView workbookViewId="0">
      <selection activeCell="A1" sqref="A1"/>
    </sheetView>
  </sheetViews>
  <sheetFormatPr defaultColWidth="8" defaultRowHeight="14.25" outlineLevelCol="3"/>
  <cols>
    <col min="1" max="1" width="52" customWidth="1"/>
    <col min="2" max="3" width="19" customWidth="1"/>
    <col min="4" max="4" width="17" customWidth="1"/>
  </cols>
  <sheetData>
    <row r="1" ht="17" customHeight="1" spans="1:4">
      <c r="A1" s="1" t="s">
        <v>110</v>
      </c>
      <c r="B1" s="2"/>
      <c r="C1" s="2"/>
      <c r="D1" s="3"/>
    </row>
    <row r="2" ht="17" customHeight="1" spans="1:4">
      <c r="A2" s="4" t="s">
        <v>111</v>
      </c>
      <c r="B2" s="2"/>
      <c r="C2" s="2"/>
      <c r="D2" s="3"/>
    </row>
    <row r="3" ht="17" customHeight="1" spans="1:4">
      <c r="A3" s="5"/>
      <c r="B3" s="5"/>
      <c r="C3" s="5"/>
      <c r="D3" s="5"/>
    </row>
    <row r="4" ht="17" customHeight="1" spans="1:4">
      <c r="A4" s="6" t="s">
        <v>0</v>
      </c>
      <c r="B4" s="6" t="s">
        <v>112</v>
      </c>
      <c r="C4" s="6" t="s">
        <v>113</v>
      </c>
      <c r="D4" s="6" t="s">
        <v>114</v>
      </c>
    </row>
    <row r="5" ht="17" customHeight="1" spans="1:4">
      <c r="A5" s="7">
        <v>1</v>
      </c>
      <c r="B5" s="8" t="s">
        <v>6</v>
      </c>
      <c r="C5" s="9">
        <v>300000</v>
      </c>
      <c r="D5" s="10">
        <f t="shared" ref="D5:D10" si="0">C5/$C$12</f>
        <v>0.0455235204855842</v>
      </c>
    </row>
    <row r="6" ht="17" customHeight="1" spans="1:4">
      <c r="A6" s="11">
        <v>2</v>
      </c>
      <c r="B6" s="12" t="s">
        <v>15</v>
      </c>
      <c r="C6" s="13">
        <v>300000</v>
      </c>
      <c r="D6" s="14">
        <f t="shared" si="0"/>
        <v>0.0455235204855842</v>
      </c>
    </row>
    <row r="7" ht="17" customHeight="1" spans="1:4">
      <c r="A7" s="7">
        <v>3</v>
      </c>
      <c r="B7" s="8" t="s">
        <v>115</v>
      </c>
      <c r="C7" s="9">
        <v>1410000</v>
      </c>
      <c r="D7" s="10">
        <f t="shared" si="0"/>
        <v>0.213960546282246</v>
      </c>
    </row>
    <row r="8" ht="17" customHeight="1" spans="1:4">
      <c r="A8" s="11">
        <v>4</v>
      </c>
      <c r="B8" s="12" t="s">
        <v>116</v>
      </c>
      <c r="C8" s="13">
        <v>2500000</v>
      </c>
      <c r="D8" s="14">
        <f t="shared" si="0"/>
        <v>0.379362670713202</v>
      </c>
    </row>
    <row r="9" ht="17" customHeight="1" spans="1:4">
      <c r="A9" s="7">
        <v>6</v>
      </c>
      <c r="B9" s="8" t="s">
        <v>76</v>
      </c>
      <c r="C9" s="9">
        <v>1880000</v>
      </c>
      <c r="D9" s="10">
        <f t="shared" si="0"/>
        <v>0.285280728376328</v>
      </c>
    </row>
    <row r="10" ht="17" customHeight="1" spans="1:4">
      <c r="A10" s="11">
        <v>7</v>
      </c>
      <c r="B10" s="12" t="s">
        <v>117</v>
      </c>
      <c r="C10" s="13">
        <v>200000</v>
      </c>
      <c r="D10" s="14">
        <f t="shared" si="0"/>
        <v>0.0303490136570561</v>
      </c>
    </row>
    <row r="11" ht="17" customHeight="1" spans="1:4">
      <c r="A11" s="15"/>
      <c r="B11" s="16" t="s">
        <v>118</v>
      </c>
      <c r="C11" s="17">
        <v>9390000</v>
      </c>
      <c r="D11" s="18">
        <v>1</v>
      </c>
    </row>
    <row r="12" ht="17" customHeight="1" spans="1:4">
      <c r="A12" s="5"/>
      <c r="B12" s="5"/>
      <c r="C12" s="5">
        <f>SUM(C5:C10)</f>
        <v>6590000</v>
      </c>
      <c r="D12" s="5"/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工程量清单明细表</vt:lpstr>
      <vt:lpstr>项目预算汇总表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雨林</cp:lastModifiedBy>
  <dcterms:created xsi:type="dcterms:W3CDTF">2026-08-06T02:23:00Z</dcterms:created>
  <dcterms:modified xsi:type="dcterms:W3CDTF">2026-08-06T07:40:53Z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{"Label":"1","ContentProducer":"001191110102MACQD9K64010000","ProduceID":"7670738489956682955","ReservedCode1":"","ContentPropagator":"","PropagateID":"","ReservedCode2":""}</vt:lpwstr>
  </property>
  <property fmtid="{D5CDD505-2E9C-101B-9397-08002B2CF9AE}" pid="3" name="ICV">
    <vt:lpwstr>B2A9741A81E54CF099E70F716D243EC8_13</vt:lpwstr>
  </property>
  <property fmtid="{D5CDD505-2E9C-101B-9397-08002B2CF9AE}" pid="4" name="KSOProductBuildVer">
    <vt:lpwstr>2052-12.1.0.26936</vt:lpwstr>
  </property>
  <property fmtid="{D5CDD505-2E9C-101B-9397-08002B2CF9AE}" pid="5" name="CalculationRule">
    <vt:i4>0</vt:i4>
  </property>
</Properties>
</file>